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xport Worksheet" sheetId="1" r:id="rId1"/>
  </sheets>
  <definedNames/>
  <calcPr fullCalcOnLoad="1"/>
</workbook>
</file>

<file path=xl/sharedStrings.xml><?xml version="1.0" encoding="utf-8"?>
<sst xmlns="http://schemas.openxmlformats.org/spreadsheetml/2006/main" count="64" uniqueCount="36">
  <si>
    <t>Redni broj</t>
  </si>
  <si>
    <t>Naziv stavke</t>
  </si>
  <si>
    <t>Planirana količina</t>
  </si>
  <si>
    <t>Jedinica mjere</t>
  </si>
  <si>
    <t xml:space="preserve">Naziv ponuđenog proizvoda </t>
  </si>
  <si>
    <t>Jedinična cijena</t>
  </si>
  <si>
    <t>Ukupna cijena bez PDV-a</t>
  </si>
  <si>
    <t>MREŽNA KARTICA APC UPS-ove, ZA NADZOR OKOLIŠNIH UVJETA S JEDNIM PRIKLJUČKOM</t>
  </si>
  <si>
    <t xml:space="preserve"> </t>
  </si>
  <si>
    <t>RACK AUTOMATIC TRANSFER SWITCH</t>
  </si>
  <si>
    <t>CHECK POINT SAFE@OFFICE 1Y STANDARD SUPPORT (25-CLT)</t>
  </si>
  <si>
    <t>CHECK POINT SAFE@OFFICE 1Y STANDARD SUPPORT (5-CLT)</t>
  </si>
  <si>
    <t>DODATNI CAL ZA WINDOWS SERVER</t>
  </si>
  <si>
    <t>DODATNI ENTERPRISE CAL ZA EXCHANGE SERVER</t>
  </si>
  <si>
    <t>DODATNI STANDARD CAL ZA EXCHANGE SERVER</t>
  </si>
  <si>
    <t>GFI NETWORK SERVER (15 USER) ADD-ON
Dodavanje i konfiguriranje licenci</t>
  </si>
  <si>
    <t>HP ILO ADVANCED LICENSE DL380G4</t>
  </si>
  <si>
    <t>HP ILO ADVANCED LICENSE DL380G5</t>
  </si>
  <si>
    <t>KVM SWITCH 8-PORT 
(UKLJ. KOMPLETI KABLOVA OD 3M)</t>
  </si>
  <si>
    <t>BEŽIČNI ACCESS POINT SA POE INJEKTOROM I OMNIDIREKCIONALNOM ANTENOM
Sučelje: 10/100BaseT Ethernet, Wireless 802.11a/b/g
Memorija: 32 MB SDRAM , 4 MB Flash
Upravljanje: SNMPv1,SNMPv2c,SNMP3, TFTP, TELNET CLI, HTTPS,Syslog, DHCP Server i klijent
Frekvencije: 2,4 i 5 Ghz
BSSID: min 4 BSSID-a
Centralno upravljanje i konfiguracija
QoS
Podržan Power-over-Ethernet
Jamstveni rok: min 1 godina
Usluga:Instalacija i konfiguracija na lokaciji korisnika</t>
  </si>
  <si>
    <t xml:space="preserve">POSLUŽITELJSKO RAČUNALO (HP PROLIANT DL320G6 )
Karaktersitike:
Poslužitelj:Jednoprocesorski sa Intel Xeon
Operacijski sustav: Windows Server 2008 R2 Standard
Procesor: Intel Xeon dvojezgreni E5520, 1,86 Ghz
Cache: 1 x 8 MB
Matična ploča: 1333 Mhz FSB, BIOS Flash, SETUP-Flash ROM, Redundantni ROM
RAM: 1x 8 GB DDR3, proširivo do max 96 GB, ukupno 9 slotova
HDD hot-plug:2x500GB SATA hot-swap 3.5'', 7200 rpm
Ukupno HDD hot-plug mjesta:4 hot-plug mjesta za tvrde diskove SAS/SATA, pristup s prednje strane
RAID kontroler: - integrirani 2-kanalni SATA, RAID level 0 i 1
Slotovi za proširenje: 1x PCI-E x16, 1 x PCI-Ex1
Optička jedinica:SATA DVD-RW
Priključci:1x serijski, 7x USB, tipkovnica,miš,VGA,2x RJ45 mrežni priključak, 1x RJ45 za udaljeni nadzor
Grafička kartica: Min. 32 MB VRAM
Mrežna kartica: Integrirani multifunkcijski Gigabit adapter brzine 2x10/100/1000 Mb sa podrškom za WOL, PXE
Licenca za udaljeni nadzor poslužitelja
Napajanje:220/50Hz, redudantno 400W hot-plug
Ventilacija: 5x ventilator
Kučište: Rack visine 1U
Jamstveni rok: Min. 3 godine odziv "Next buisness day"
Usluga:- montaža poslužiteljskog računala
           - instalacija programske opreme
 </t>
  </si>
  <si>
    <t>SYMANTEC BACKUPEXEC ACTIVE DIRECTORY AGENT Licenca
Usluga instalacije i konfiguracije</t>
  </si>
  <si>
    <t>UREĐAJ ZA BESPREKIDNO NAPAJANJE ( APC SMART SUA 3000 I )
Karakteristike:
Osnovne karakteristike:samostojeći 
Izlazna snaga: 2700 W /3000 VA
Nominalni izlazni napon : 220 V
Korisnost pri punom opterečenju: 95.00%
Izobličenje izlaznog napona:manje od 5% pri punom opterečenju
Izlazna frekvencija:47-53 Hz
Izlazni signal: sinusni
Autonomija: 14 minuta pri pola opterećenja, 6 minuta pri punom opterećenju
Sučelja za spajanje:DB-9, RS-232, SmartSlot, USB
Jamstveni rok:min 2 godine</t>
  </si>
  <si>
    <t>kom</t>
  </si>
  <si>
    <t>Cijena ponude (bez PDV-a)</t>
  </si>
  <si>
    <t>Popust u postotku - rabat na jediničnu cijenu</t>
  </si>
  <si>
    <t>Popust na ukupni iznos</t>
  </si>
  <si>
    <t>Cijena ponude s popustom (bez PDV-a)</t>
  </si>
  <si>
    <t>PDV 23%</t>
  </si>
  <si>
    <t>UKUPNA CIJENA PONUDE:</t>
  </si>
  <si>
    <t>slovima:</t>
  </si>
  <si>
    <t>Specifikaciju ovjerava ovlaštena osoba ponuditelja:</t>
  </si>
  <si>
    <t>MP</t>
  </si>
  <si>
    <t>Za sve artikle s navedenim imenom proizvođača ili oznakom proizvoda vrijedi naznaka ''ili jednakovrijedno''</t>
  </si>
  <si>
    <t>Kod nuđenja jednakovrijednih artikala drugih proizvođača ili oznake proizvoda, u stupcu "Naziv ponuđenog proizvoda" za svaku stavku obvezno je upisati naziv proizvođača ili komercijalni naziv ponuđenog artikla, te sve tehničke karakteristike opreme koja se nudi za prodaju i isporuku</t>
  </si>
  <si>
    <t>NAPOMENE: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</si>
</sst>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">
    <font>
      <sz val="10"/>
      <name val="Arial"/>
      <family val="2"/>
    </font>
    <font>
      <sz val="9"/>
      <name val="Arial"/>
      <family val="2"/>
    </font>
    <font>
      <sz val="9"/>
      <name val="Dialog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pane ySplit="1" topLeftCell="BM2" activePane="bottomLeft" state="frozen"/>
      <selection pane="topLeft" activeCell="A1" sqref="A1"/>
      <selection pane="bottomLeft" activeCell="F3" sqref="F3"/>
    </sheetView>
  </sheetViews>
  <sheetFormatPr defaultColWidth="9.140625" defaultRowHeight="12.75"/>
  <cols>
    <col min="1" max="1" width="6.140625" style="6" customWidth="1"/>
    <col min="2" max="2" width="41.28125" style="2" customWidth="1"/>
    <col min="3" max="3" width="9.00390625" style="6" customWidth="1"/>
    <col min="4" max="4" width="8.7109375" style="2" customWidth="1"/>
    <col min="5" max="5" width="36.57421875" style="2" customWidth="1"/>
    <col min="6" max="6" width="13.140625" style="2" customWidth="1"/>
    <col min="7" max="7" width="13.421875" style="2" customWidth="1"/>
    <col min="8" max="16384" width="9.140625" style="2" customWidth="1"/>
  </cols>
  <sheetData>
    <row r="1" spans="1:7" ht="24">
      <c r="A1" s="4" t="s">
        <v>0</v>
      </c>
      <c r="B1" s="4" t="s">
        <v>1</v>
      </c>
      <c r="C1" s="4" t="s">
        <v>3</v>
      </c>
      <c r="D1" s="4" t="s">
        <v>2</v>
      </c>
      <c r="E1" s="4" t="s">
        <v>4</v>
      </c>
      <c r="F1" s="4" t="s">
        <v>5</v>
      </c>
      <c r="G1" s="4" t="s">
        <v>6</v>
      </c>
    </row>
    <row r="2" spans="1:7" ht="26.25" customHeight="1">
      <c r="A2" s="4">
        <v>1</v>
      </c>
      <c r="B2" s="1" t="s">
        <v>7</v>
      </c>
      <c r="C2" s="5" t="s">
        <v>23</v>
      </c>
      <c r="D2" s="3">
        <v>1</v>
      </c>
      <c r="E2" s="1" t="s">
        <v>8</v>
      </c>
      <c r="F2" s="7"/>
      <c r="G2" s="7">
        <f>D2*F2</f>
        <v>0</v>
      </c>
    </row>
    <row r="3" spans="1:7" ht="16.5" customHeight="1">
      <c r="A3" s="4">
        <v>2</v>
      </c>
      <c r="B3" s="1" t="s">
        <v>9</v>
      </c>
      <c r="C3" s="5" t="s">
        <v>23</v>
      </c>
      <c r="D3" s="3">
        <v>1</v>
      </c>
      <c r="E3" s="1" t="s">
        <v>8</v>
      </c>
      <c r="F3" s="7"/>
      <c r="G3" s="7">
        <f aca="true" t="shared" si="0" ref="G3:G16">D3*F3</f>
        <v>0</v>
      </c>
    </row>
    <row r="4" spans="1:7" ht="24">
      <c r="A4" s="4">
        <v>3</v>
      </c>
      <c r="B4" s="1" t="s">
        <v>10</v>
      </c>
      <c r="C4" s="5" t="s">
        <v>23</v>
      </c>
      <c r="D4" s="3">
        <v>1</v>
      </c>
      <c r="E4" s="1" t="s">
        <v>8</v>
      </c>
      <c r="F4" s="7"/>
      <c r="G4" s="7">
        <f t="shared" si="0"/>
        <v>0</v>
      </c>
    </row>
    <row r="5" spans="1:7" ht="24">
      <c r="A5" s="4">
        <v>4</v>
      </c>
      <c r="B5" s="1" t="s">
        <v>11</v>
      </c>
      <c r="C5" s="5" t="s">
        <v>23</v>
      </c>
      <c r="D5" s="3">
        <v>10</v>
      </c>
      <c r="E5" s="1" t="s">
        <v>8</v>
      </c>
      <c r="F5" s="7"/>
      <c r="G5" s="7">
        <f t="shared" si="0"/>
        <v>0</v>
      </c>
    </row>
    <row r="6" spans="1:7" ht="16.5" customHeight="1">
      <c r="A6" s="4">
        <v>5</v>
      </c>
      <c r="B6" s="1" t="s">
        <v>12</v>
      </c>
      <c r="C6" s="5" t="s">
        <v>23</v>
      </c>
      <c r="D6" s="3">
        <v>40</v>
      </c>
      <c r="E6" s="1" t="s">
        <v>8</v>
      </c>
      <c r="F6" s="7"/>
      <c r="G6" s="7">
        <f t="shared" si="0"/>
        <v>0</v>
      </c>
    </row>
    <row r="7" spans="1:7" ht="27" customHeight="1">
      <c r="A7" s="4">
        <v>6</v>
      </c>
      <c r="B7" s="1" t="s">
        <v>13</v>
      </c>
      <c r="C7" s="5" t="s">
        <v>23</v>
      </c>
      <c r="D7" s="3">
        <v>10</v>
      </c>
      <c r="E7" s="1" t="s">
        <v>8</v>
      </c>
      <c r="F7" s="7"/>
      <c r="G7" s="7">
        <f t="shared" si="0"/>
        <v>0</v>
      </c>
    </row>
    <row r="8" spans="1:7" ht="24.75" customHeight="1">
      <c r="A8" s="4">
        <v>7</v>
      </c>
      <c r="B8" s="1" t="s">
        <v>14</v>
      </c>
      <c r="C8" s="5" t="s">
        <v>23</v>
      </c>
      <c r="D8" s="3">
        <v>10</v>
      </c>
      <c r="E8" s="1" t="s">
        <v>8</v>
      </c>
      <c r="F8" s="7"/>
      <c r="G8" s="7">
        <f t="shared" si="0"/>
        <v>0</v>
      </c>
    </row>
    <row r="9" spans="1:7" ht="29.25" customHeight="1">
      <c r="A9" s="4">
        <v>8</v>
      </c>
      <c r="B9" s="1" t="s">
        <v>15</v>
      </c>
      <c r="C9" s="5" t="s">
        <v>23</v>
      </c>
      <c r="D9" s="3">
        <v>1</v>
      </c>
      <c r="E9" s="1" t="s">
        <v>8</v>
      </c>
      <c r="F9" s="7"/>
      <c r="G9" s="7">
        <f t="shared" si="0"/>
        <v>0</v>
      </c>
    </row>
    <row r="10" spans="1:7" ht="17.25" customHeight="1">
      <c r="A10" s="4">
        <v>9</v>
      </c>
      <c r="B10" s="1" t="s">
        <v>16</v>
      </c>
      <c r="C10" s="5" t="s">
        <v>23</v>
      </c>
      <c r="D10" s="3">
        <v>2</v>
      </c>
      <c r="E10" s="1" t="s">
        <v>8</v>
      </c>
      <c r="F10" s="7"/>
      <c r="G10" s="7">
        <f t="shared" si="0"/>
        <v>0</v>
      </c>
    </row>
    <row r="11" spans="1:7" ht="17.25" customHeight="1">
      <c r="A11" s="4">
        <v>10</v>
      </c>
      <c r="B11" s="1" t="s">
        <v>17</v>
      </c>
      <c r="C11" s="5" t="s">
        <v>23</v>
      </c>
      <c r="D11" s="3">
        <v>2</v>
      </c>
      <c r="E11" s="1" t="s">
        <v>8</v>
      </c>
      <c r="F11" s="7"/>
      <c r="G11" s="7">
        <f t="shared" si="0"/>
        <v>0</v>
      </c>
    </row>
    <row r="12" spans="1:7" ht="30" customHeight="1">
      <c r="A12" s="4">
        <v>11</v>
      </c>
      <c r="B12" s="1" t="s">
        <v>18</v>
      </c>
      <c r="C12" s="5" t="s">
        <v>23</v>
      </c>
      <c r="D12" s="3">
        <v>1</v>
      </c>
      <c r="E12" s="1" t="s">
        <v>8</v>
      </c>
      <c r="F12" s="7"/>
      <c r="G12" s="7">
        <f t="shared" si="0"/>
        <v>0</v>
      </c>
    </row>
    <row r="13" spans="1:7" ht="180.75" customHeight="1">
      <c r="A13" s="4">
        <v>12</v>
      </c>
      <c r="B13" s="1" t="s">
        <v>19</v>
      </c>
      <c r="C13" s="5" t="s">
        <v>23</v>
      </c>
      <c r="D13" s="3">
        <v>3</v>
      </c>
      <c r="E13" s="1" t="s">
        <v>8</v>
      </c>
      <c r="F13" s="7"/>
      <c r="G13" s="7">
        <f t="shared" si="0"/>
        <v>0</v>
      </c>
    </row>
    <row r="14" spans="1:7" ht="405.75" customHeight="1">
      <c r="A14" s="4">
        <v>13</v>
      </c>
      <c r="B14" s="1" t="s">
        <v>20</v>
      </c>
      <c r="C14" s="5" t="s">
        <v>23</v>
      </c>
      <c r="D14" s="3">
        <v>1</v>
      </c>
      <c r="E14" s="1" t="s">
        <v>8</v>
      </c>
      <c r="F14" s="7"/>
      <c r="G14" s="7">
        <f t="shared" si="0"/>
        <v>0</v>
      </c>
    </row>
    <row r="15" spans="1:7" ht="42" customHeight="1">
      <c r="A15" s="4">
        <v>14</v>
      </c>
      <c r="B15" s="1" t="s">
        <v>21</v>
      </c>
      <c r="C15" s="5" t="s">
        <v>23</v>
      </c>
      <c r="D15" s="3">
        <v>1</v>
      </c>
      <c r="E15" s="1" t="s">
        <v>8</v>
      </c>
      <c r="F15" s="7"/>
      <c r="G15" s="7">
        <f t="shared" si="0"/>
        <v>0</v>
      </c>
    </row>
    <row r="16" spans="1:7" ht="186.75" customHeight="1">
      <c r="A16" s="4">
        <v>15</v>
      </c>
      <c r="B16" s="1" t="s">
        <v>22</v>
      </c>
      <c r="C16" s="5" t="s">
        <v>23</v>
      </c>
      <c r="D16" s="3">
        <v>1</v>
      </c>
      <c r="E16" s="1" t="s">
        <v>8</v>
      </c>
      <c r="F16" s="7"/>
      <c r="G16" s="7">
        <f t="shared" si="0"/>
        <v>0</v>
      </c>
    </row>
    <row r="17" spans="6:7" ht="12">
      <c r="F17" s="8"/>
      <c r="G17" s="8"/>
    </row>
    <row r="18" spans="5:7" ht="12.75" thickBot="1">
      <c r="E18" s="2" t="s">
        <v>24</v>
      </c>
      <c r="F18" s="8"/>
      <c r="G18" s="11">
        <f>SUM(G2:G16)</f>
        <v>0</v>
      </c>
    </row>
    <row r="19" spans="6:7" ht="12">
      <c r="F19" s="8"/>
      <c r="G19" s="8"/>
    </row>
    <row r="20" spans="5:7" ht="12.75" thickBot="1">
      <c r="E20" s="2" t="s">
        <v>25</v>
      </c>
      <c r="F20" s="8"/>
      <c r="G20" s="11"/>
    </row>
    <row r="21" spans="6:7" ht="12">
      <c r="F21" s="8"/>
      <c r="G21" s="8"/>
    </row>
    <row r="22" spans="5:7" ht="12.75" thickBot="1">
      <c r="E22" s="2" t="s">
        <v>26</v>
      </c>
      <c r="F22" s="8"/>
      <c r="G22" s="11">
        <f>G18*G20/100</f>
        <v>0</v>
      </c>
    </row>
    <row r="23" spans="6:7" ht="12">
      <c r="F23" s="8"/>
      <c r="G23" s="8"/>
    </row>
    <row r="24" spans="5:7" ht="12.75" thickBot="1">
      <c r="E24" s="2" t="s">
        <v>27</v>
      </c>
      <c r="F24" s="8"/>
      <c r="G24" s="11">
        <f>G18-G22</f>
        <v>0</v>
      </c>
    </row>
    <row r="25" spans="6:7" ht="12">
      <c r="F25" s="8"/>
      <c r="G25" s="8"/>
    </row>
    <row r="26" spans="5:7" ht="12.75" thickBot="1">
      <c r="E26" s="2" t="s">
        <v>28</v>
      </c>
      <c r="F26" s="8"/>
      <c r="G26" s="11">
        <f>G24*23/100</f>
        <v>0</v>
      </c>
    </row>
    <row r="27" spans="6:7" ht="12">
      <c r="F27" s="8"/>
      <c r="G27" s="8"/>
    </row>
    <row r="28" spans="5:7" ht="12.75" thickBot="1">
      <c r="E28" s="2" t="s">
        <v>29</v>
      </c>
      <c r="F28" s="8"/>
      <c r="G28" s="11">
        <f>G24+G26</f>
        <v>0</v>
      </c>
    </row>
    <row r="29" spans="6:7" ht="12">
      <c r="F29" s="8"/>
      <c r="G29" s="8"/>
    </row>
    <row r="30" spans="5:7" ht="12">
      <c r="E30" s="10" t="s">
        <v>30</v>
      </c>
      <c r="F30" s="9"/>
      <c r="G30" s="9"/>
    </row>
    <row r="31" spans="6:7" ht="12">
      <c r="F31" s="8"/>
      <c r="G31" s="8"/>
    </row>
    <row r="32" spans="5:7" ht="24">
      <c r="E32" s="2" t="s">
        <v>31</v>
      </c>
      <c r="F32" s="9"/>
      <c r="G32" s="9"/>
    </row>
    <row r="33" spans="5:7" ht="12">
      <c r="E33" s="8" t="s">
        <v>32</v>
      </c>
      <c r="F33" s="8"/>
      <c r="G33" s="8"/>
    </row>
    <row r="36" ht="12">
      <c r="B36" s="12" t="s">
        <v>35</v>
      </c>
    </row>
    <row r="37" ht="36">
      <c r="B37" s="1" t="s">
        <v>33</v>
      </c>
    </row>
    <row r="38" ht="72">
      <c r="B38" s="1" t="s">
        <v>34</v>
      </c>
    </row>
  </sheetData>
  <printOptions/>
  <pageMargins left="0.5511811023622047" right="0.5511811023622047" top="1.01" bottom="0.67" header="0.41" footer="0.39"/>
  <pageSetup horizontalDpi="300" verticalDpi="300" orientation="landscape" r:id="rId1"/>
  <headerFooter alignWithMargins="0">
    <oddHeader>&amp;L&amp;"Arial,Bold"PLOVPUT d.o.o. Split
Obala Lazareta 1
21000 Split&amp;C
&amp;"Arial,Bold"SPECIFIKACIJA ARTIKALA U PREDMETU JAVNE NABAVE:
INFRASTRUKTURA IS (SERVERI I MREŽA) - EBN 16/2010 M&amp;"Arial,Regular" 
&amp;R&amp;"Arial,Bold"PRILOG E.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zvisic</cp:lastModifiedBy>
  <cp:lastPrinted>2010-02-22T14:02:31Z</cp:lastPrinted>
  <dcterms:modified xsi:type="dcterms:W3CDTF">2010-02-23T13:44:25Z</dcterms:modified>
  <cp:category/>
  <cp:version/>
  <cp:contentType/>
  <cp:contentStatus/>
</cp:coreProperties>
</file>